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Cost Calculator" sheetId="1" r:id="rId1"/>
    <sheet name="Example" sheetId="4" r:id="rId2"/>
  </sheets>
  <calcPr calcId="162913"/>
</workbook>
</file>

<file path=xl/calcChain.xml><?xml version="1.0" encoding="utf-8"?>
<calcChain xmlns="http://schemas.openxmlformats.org/spreadsheetml/2006/main">
  <c r="B7" i="4" l="1"/>
  <c r="B8" i="4" l="1"/>
  <c r="F7" i="4"/>
  <c r="I7" i="4" s="1"/>
  <c r="B6" i="4"/>
  <c r="F6" i="4" s="1"/>
  <c r="I6" i="4" s="1"/>
  <c r="I9" i="4"/>
  <c r="F8" i="4"/>
  <c r="I8" i="4" s="1"/>
  <c r="F5" i="4"/>
  <c r="I5" i="4" s="1"/>
  <c r="I9" i="1"/>
  <c r="I8" i="1"/>
  <c r="F8" i="1"/>
  <c r="F7" i="1"/>
  <c r="I7" i="1" s="1"/>
  <c r="F6" i="1"/>
  <c r="I6" i="1" s="1"/>
  <c r="F5" i="1"/>
  <c r="I5" i="1" s="1"/>
  <c r="I11" i="1" s="1"/>
  <c r="I11" i="4" l="1"/>
</calcChain>
</file>

<file path=xl/sharedStrings.xml><?xml version="1.0" encoding="utf-8"?>
<sst xmlns="http://schemas.openxmlformats.org/spreadsheetml/2006/main" count="65" uniqueCount="26">
  <si>
    <t>Material amounts needed for constructing scaled-down model</t>
  </si>
  <si>
    <t>Material</t>
  </si>
  <si>
    <t>Amount needed</t>
  </si>
  <si>
    <t>Unit</t>
  </si>
  <si>
    <t>6 x 6 cm balsa sheet, 1/16" thick</t>
  </si>
  <si>
    <t>squares</t>
  </si>
  <si>
    <t>1/4" beams</t>
  </si>
  <si>
    <t>cm</t>
  </si>
  <si>
    <t>1/8" beams</t>
  </si>
  <si>
    <t>1/16" beams</t>
  </si>
  <si>
    <t>Material amounts needed for constructing actual building</t>
  </si>
  <si>
    <t>Unit cost</t>
  </si>
  <si>
    <t>Cost ($)</t>
  </si>
  <si>
    <t>Levels</t>
  </si>
  <si>
    <t>levels</t>
  </si>
  <si>
    <t>Wide beams</t>
  </si>
  <si>
    <t>m</t>
  </si>
  <si>
    <t>Medium beams</t>
  </si>
  <si>
    <t>Thin beams</t>
  </si>
  <si>
    <t>TOTAL</t>
  </si>
  <si>
    <t xml:space="preserve">Building cost </t>
  </si>
  <si>
    <t>Extra costs*</t>
  </si>
  <si>
    <t>Fill in data in green, w/ appropriate units</t>
  </si>
  <si>
    <t>angled roof</t>
  </si>
  <si>
    <t>* "Extra costs" includes costs of special design features like angled roofs, isolation mechanisms, etc.</t>
  </si>
  <si>
    <t>Cost Calculator for Model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</si>
</sst>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6" fontId="5" fillId="0" borderId="7" xfId="0" applyNumberFormat="1" applyFont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4" fontId="0" fillId="3" borderId="0" xfId="1" applyFont="1" applyFill="1"/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44" fontId="2" fillId="0" borderId="10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2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1" sqref="I11"/>
    </sheetView>
  </sheetViews>
  <sheetFormatPr defaultRowHeight="15" x14ac:dyDescent="0.25"/>
  <cols>
    <col min="1" max="1" width="13.85546875" customWidth="1"/>
    <col min="2" max="2" width="17.85546875" customWidth="1"/>
    <col min="6" max="6" width="17.140625" customWidth="1"/>
    <col min="9" max="9" width="17.28515625" customWidth="1"/>
  </cols>
  <sheetData>
    <row r="1" spans="1:9" x14ac:dyDescent="0.25">
      <c r="A1" s="13" t="s">
        <v>25</v>
      </c>
    </row>
    <row r="2" spans="1:9" ht="15.75" thickBot="1" x14ac:dyDescent="0.3"/>
    <row r="3" spans="1:9" ht="45" customHeight="1" thickBot="1" x14ac:dyDescent="0.3">
      <c r="A3" s="33" t="s">
        <v>0</v>
      </c>
      <c r="B3" s="34"/>
      <c r="C3" s="35"/>
      <c r="E3" s="33" t="s">
        <v>10</v>
      </c>
      <c r="F3" s="34"/>
      <c r="G3" s="34"/>
      <c r="H3" s="34"/>
      <c r="I3" s="35"/>
    </row>
    <row r="4" spans="1:9" ht="15.75" thickBot="1" x14ac:dyDescent="0.3">
      <c r="A4" s="1" t="s">
        <v>1</v>
      </c>
      <c r="B4" s="2" t="s">
        <v>2</v>
      </c>
      <c r="C4" s="3" t="s">
        <v>3</v>
      </c>
      <c r="E4" s="1" t="s">
        <v>1</v>
      </c>
      <c r="F4" s="2" t="s">
        <v>2</v>
      </c>
      <c r="G4" s="3" t="s">
        <v>3</v>
      </c>
      <c r="H4" s="3" t="s">
        <v>11</v>
      </c>
      <c r="I4" s="3" t="s">
        <v>12</v>
      </c>
    </row>
    <row r="5" spans="1:9" ht="75.75" customHeight="1" thickBot="1" x14ac:dyDescent="0.3">
      <c r="A5" s="4" t="s">
        <v>4</v>
      </c>
      <c r="B5" s="16"/>
      <c r="C5" s="5" t="s">
        <v>5</v>
      </c>
      <c r="E5" s="4" t="s">
        <v>13</v>
      </c>
      <c r="F5" s="15">
        <f>B5</f>
        <v>0</v>
      </c>
      <c r="G5" s="5" t="s">
        <v>14</v>
      </c>
      <c r="H5" s="10">
        <v>30000</v>
      </c>
      <c r="I5" s="23">
        <f>H5*F5</f>
        <v>0</v>
      </c>
    </row>
    <row r="6" spans="1:9" ht="30.75" customHeight="1" thickBot="1" x14ac:dyDescent="0.3">
      <c r="A6" s="6" t="s">
        <v>6</v>
      </c>
      <c r="B6" s="26"/>
      <c r="C6" s="7" t="s">
        <v>7</v>
      </c>
      <c r="E6" s="6" t="s">
        <v>15</v>
      </c>
      <c r="F6" s="19">
        <f>B6*125/100</f>
        <v>0</v>
      </c>
      <c r="G6" s="7" t="s">
        <v>16</v>
      </c>
      <c r="H6" s="11">
        <v>630</v>
      </c>
      <c r="I6" s="23">
        <f>H6*F6</f>
        <v>0</v>
      </c>
    </row>
    <row r="7" spans="1:9" ht="30.75" customHeight="1" thickBot="1" x14ac:dyDescent="0.3">
      <c r="A7" s="8" t="s">
        <v>8</v>
      </c>
      <c r="B7" s="17"/>
      <c r="C7" s="9" t="s">
        <v>7</v>
      </c>
      <c r="E7" s="8" t="s">
        <v>17</v>
      </c>
      <c r="F7" s="19">
        <f>B7*125/100</f>
        <v>0</v>
      </c>
      <c r="G7" s="9" t="s">
        <v>16</v>
      </c>
      <c r="H7" s="12">
        <v>240</v>
      </c>
      <c r="I7" s="25">
        <f>H7*F7</f>
        <v>0</v>
      </c>
    </row>
    <row r="8" spans="1:9" ht="30.75" customHeight="1" thickBot="1" x14ac:dyDescent="0.3">
      <c r="A8" s="6" t="s">
        <v>9</v>
      </c>
      <c r="B8" s="26"/>
      <c r="C8" s="7" t="s">
        <v>7</v>
      </c>
      <c r="E8" s="8" t="s">
        <v>18</v>
      </c>
      <c r="F8" s="19">
        <f>B8*125/100</f>
        <v>0</v>
      </c>
      <c r="G8" s="9" t="s">
        <v>16</v>
      </c>
      <c r="H8" s="12">
        <v>160</v>
      </c>
      <c r="I8" s="24">
        <f>H8*F8</f>
        <v>0</v>
      </c>
    </row>
    <row r="9" spans="1:9" ht="30.75" thickBot="1" x14ac:dyDescent="0.3">
      <c r="A9" s="20"/>
      <c r="B9" s="21"/>
      <c r="C9" s="20"/>
      <c r="D9" s="22"/>
      <c r="E9" s="14" t="s">
        <v>21</v>
      </c>
      <c r="F9" s="29"/>
      <c r="G9" s="31"/>
      <c r="H9" s="30"/>
      <c r="I9" s="24">
        <f>H9*F9</f>
        <v>0</v>
      </c>
    </row>
    <row r="10" spans="1:9" x14ac:dyDescent="0.25">
      <c r="A10" s="36" t="s">
        <v>22</v>
      </c>
      <c r="B10" s="36"/>
      <c r="C10" s="36"/>
    </row>
    <row r="11" spans="1:9" ht="15" customHeight="1" x14ac:dyDescent="0.25">
      <c r="A11" s="37" t="s">
        <v>24</v>
      </c>
      <c r="B11" s="37"/>
      <c r="C11" s="37"/>
      <c r="D11" s="37"/>
      <c r="E11" s="37"/>
      <c r="H11" s="13" t="s">
        <v>19</v>
      </c>
      <c r="I11" s="18">
        <f>SUM(I5:I9)</f>
        <v>0</v>
      </c>
    </row>
    <row r="12" spans="1:9" x14ac:dyDescent="0.25">
      <c r="A12" s="37"/>
      <c r="B12" s="37"/>
      <c r="C12" s="37"/>
      <c r="D12" s="37"/>
      <c r="E12" s="37"/>
      <c r="I12" t="s">
        <v>20</v>
      </c>
    </row>
  </sheetData>
  <mergeCells count="4">
    <mergeCell ref="A3:C3"/>
    <mergeCell ref="E3:I3"/>
    <mergeCell ref="A10:C10"/>
    <mergeCell ref="A11:E12"/>
  </mergeCells>
  <pageMargins left="0.7" right="0.7" top="0.75" bottom="0.75" header="0.3" footer="0.3"/>
  <pageSetup orientation="landscape" r:id="rId1"/>
  <headerFooter>
    <oddHeader>&amp;LUnit 5: Designing with Data (Safer Buildings)
Lesson 7: Generate Concepts
&amp;RU05_L07_05-R3-Building_Cost</oddHeader>
    <oddFooter xml:space="preserve">&amp;LCopyright 2014-15, The Board of Regents of the University of Texas System. All Rights Reserved.
Requests to reproduce any part of this material may be made to UTeachEngineering.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8" sqref="B8"/>
    </sheetView>
  </sheetViews>
  <sheetFormatPr defaultRowHeight="15" x14ac:dyDescent="0.25"/>
  <cols>
    <col min="1" max="1" width="13.85546875" customWidth="1"/>
    <col min="2" max="2" width="17.85546875" customWidth="1"/>
    <col min="6" max="6" width="17.140625" customWidth="1"/>
    <col min="9" max="9" width="17.28515625" customWidth="1"/>
  </cols>
  <sheetData>
    <row r="1" spans="1:9" x14ac:dyDescent="0.25">
      <c r="A1" s="13" t="s">
        <v>25</v>
      </c>
    </row>
    <row r="2" spans="1:9" ht="15.75" thickBot="1" x14ac:dyDescent="0.3"/>
    <row r="3" spans="1:9" ht="45" customHeight="1" thickBot="1" x14ac:dyDescent="0.3">
      <c r="A3" s="33" t="s">
        <v>0</v>
      </c>
      <c r="B3" s="34"/>
      <c r="C3" s="35"/>
      <c r="E3" s="33" t="s">
        <v>10</v>
      </c>
      <c r="F3" s="34"/>
      <c r="G3" s="34"/>
      <c r="H3" s="34"/>
      <c r="I3" s="35"/>
    </row>
    <row r="4" spans="1:9" ht="15.75" thickBot="1" x14ac:dyDescent="0.3">
      <c r="A4" s="1" t="s">
        <v>1</v>
      </c>
      <c r="B4" s="2" t="s">
        <v>2</v>
      </c>
      <c r="C4" s="3" t="s">
        <v>3</v>
      </c>
      <c r="E4" s="1" t="s">
        <v>1</v>
      </c>
      <c r="F4" s="2" t="s">
        <v>2</v>
      </c>
      <c r="G4" s="3" t="s">
        <v>3</v>
      </c>
      <c r="H4" s="3" t="s">
        <v>11</v>
      </c>
      <c r="I4" s="3" t="s">
        <v>12</v>
      </c>
    </row>
    <row r="5" spans="1:9" ht="75.75" customHeight="1" thickBot="1" x14ac:dyDescent="0.3">
      <c r="A5" s="4" t="s">
        <v>4</v>
      </c>
      <c r="B5" s="16">
        <v>12</v>
      </c>
      <c r="C5" s="5" t="s">
        <v>5</v>
      </c>
      <c r="E5" s="4" t="s">
        <v>13</v>
      </c>
      <c r="F5" s="15">
        <f>B5</f>
        <v>12</v>
      </c>
      <c r="G5" s="5" t="s">
        <v>14</v>
      </c>
      <c r="H5" s="10">
        <v>30000</v>
      </c>
      <c r="I5" s="23">
        <f>H5*F5</f>
        <v>360000</v>
      </c>
    </row>
    <row r="6" spans="1:9" ht="30.75" customHeight="1" thickBot="1" x14ac:dyDescent="0.3">
      <c r="A6" s="6" t="s">
        <v>6</v>
      </c>
      <c r="B6" s="26">
        <f>4*72</f>
        <v>288</v>
      </c>
      <c r="C6" s="7" t="s">
        <v>7</v>
      </c>
      <c r="E6" s="6" t="s">
        <v>15</v>
      </c>
      <c r="F6" s="19">
        <f>B6*125/100</f>
        <v>360</v>
      </c>
      <c r="G6" s="7" t="s">
        <v>16</v>
      </c>
      <c r="H6" s="11">
        <v>630</v>
      </c>
      <c r="I6" s="23">
        <f>H6*F6</f>
        <v>226800</v>
      </c>
    </row>
    <row r="7" spans="1:9" ht="30.75" customHeight="1" thickBot="1" x14ac:dyDescent="0.3">
      <c r="A7" s="8" t="s">
        <v>8</v>
      </c>
      <c r="B7" s="27">
        <f>4*2*6*SQRT(2)</f>
        <v>67.882250993908571</v>
      </c>
      <c r="C7" s="9" t="s">
        <v>7</v>
      </c>
      <c r="E7" s="8" t="s">
        <v>17</v>
      </c>
      <c r="F7" s="28">
        <f>B7*125/100</f>
        <v>84.85281374238572</v>
      </c>
      <c r="G7" s="9" t="s">
        <v>16</v>
      </c>
      <c r="H7" s="12">
        <v>240</v>
      </c>
      <c r="I7" s="25">
        <f>H7*F7</f>
        <v>20364.675298172573</v>
      </c>
    </row>
    <row r="8" spans="1:9" ht="30.75" customHeight="1" thickBot="1" x14ac:dyDescent="0.3">
      <c r="A8" s="6" t="s">
        <v>9</v>
      </c>
      <c r="B8" s="27">
        <f>4*6*6*SQRT(2)</f>
        <v>203.64675298172571</v>
      </c>
      <c r="C8" s="7" t="s">
        <v>7</v>
      </c>
      <c r="E8" s="8" t="s">
        <v>18</v>
      </c>
      <c r="F8" s="28">
        <f>B8*125/100</f>
        <v>254.55844122715712</v>
      </c>
      <c r="G8" s="9" t="s">
        <v>16</v>
      </c>
      <c r="H8" s="12">
        <v>160</v>
      </c>
      <c r="I8" s="24">
        <f>H8*F8</f>
        <v>40729.350596345139</v>
      </c>
    </row>
    <row r="9" spans="1:9" ht="30.75" thickBot="1" x14ac:dyDescent="0.3">
      <c r="A9" s="20"/>
      <c r="B9" s="21"/>
      <c r="C9" s="20"/>
      <c r="D9" s="22"/>
      <c r="E9" s="14" t="s">
        <v>21</v>
      </c>
      <c r="F9" s="29">
        <v>1</v>
      </c>
      <c r="G9" s="31" t="s">
        <v>23</v>
      </c>
      <c r="H9" s="32">
        <v>25000</v>
      </c>
      <c r="I9" s="24">
        <f>H9*F9</f>
        <v>25000</v>
      </c>
    </row>
    <row r="10" spans="1:9" x14ac:dyDescent="0.25">
      <c r="A10" s="38" t="s">
        <v>22</v>
      </c>
      <c r="B10" s="38"/>
      <c r="C10" s="38"/>
    </row>
    <row r="11" spans="1:9" ht="15" customHeight="1" x14ac:dyDescent="0.25">
      <c r="A11" s="37" t="s">
        <v>24</v>
      </c>
      <c r="B11" s="37"/>
      <c r="C11" s="37"/>
      <c r="D11" s="37"/>
      <c r="E11" s="37"/>
      <c r="H11" s="13" t="s">
        <v>19</v>
      </c>
      <c r="I11" s="18">
        <f>SUM(I5:I9)</f>
        <v>672894.02589451766</v>
      </c>
    </row>
    <row r="12" spans="1:9" x14ac:dyDescent="0.25">
      <c r="A12" s="37"/>
      <c r="B12" s="37"/>
      <c r="C12" s="37"/>
      <c r="D12" s="37"/>
      <c r="E12" s="37"/>
      <c r="I12" t="s">
        <v>20</v>
      </c>
    </row>
  </sheetData>
  <mergeCells count="4">
    <mergeCell ref="A3:C3"/>
    <mergeCell ref="E3:I3"/>
    <mergeCell ref="A10:C10"/>
    <mergeCell ref="A11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Calculator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2018-03-06T14:52:50Z</dcterms:modified>
</cp:coreProperties>
</file>